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10" i="1" l="1"/>
  <c r="H108" i="1"/>
  <c r="H106" i="1"/>
  <c r="H104" i="1"/>
  <c r="H102" i="1"/>
  <c r="G110" i="1"/>
  <c r="F110" i="1"/>
  <c r="E110" i="1"/>
  <c r="G108" i="1"/>
  <c r="F108" i="1"/>
  <c r="E108" i="1"/>
  <c r="G106" i="1"/>
  <c r="F106" i="1"/>
  <c r="E106" i="1"/>
  <c r="G104" i="1"/>
  <c r="F104" i="1"/>
  <c r="E104" i="1"/>
  <c r="G102" i="1"/>
  <c r="F102" i="1"/>
  <c r="E102" i="1"/>
  <c r="I99" i="1"/>
  <c r="J102" i="1" s="1"/>
  <c r="I92" i="1"/>
  <c r="I91" i="1"/>
  <c r="E92" i="1"/>
  <c r="E91" i="1"/>
  <c r="A92" i="1"/>
  <c r="A91" i="1"/>
  <c r="E68" i="1"/>
  <c r="E67" i="1"/>
  <c r="A68" i="1"/>
  <c r="A67" i="1"/>
  <c r="I68" i="1"/>
  <c r="A44" i="1"/>
  <c r="A43" i="1"/>
  <c r="I67" i="1" s="1"/>
  <c r="K91" i="1"/>
  <c r="K92" i="1" s="1"/>
  <c r="G91" i="1"/>
  <c r="G92" i="1" s="1"/>
  <c r="C91" i="1"/>
  <c r="C92" i="1" s="1"/>
  <c r="G95" i="1" s="1"/>
  <c r="K67" i="1"/>
  <c r="K68" i="1" s="1"/>
  <c r="G67" i="1"/>
  <c r="G68" i="1" s="1"/>
  <c r="C67" i="1"/>
  <c r="C68" i="1" s="1"/>
  <c r="G71" i="1" s="1"/>
  <c r="I44" i="1"/>
  <c r="E44" i="1"/>
  <c r="I43" i="1"/>
  <c r="E43" i="1"/>
  <c r="I19" i="1"/>
  <c r="E19" i="1"/>
  <c r="I20" i="1"/>
  <c r="E20" i="1"/>
  <c r="K43" i="1"/>
  <c r="K44" i="1" s="1"/>
  <c r="G43" i="1"/>
  <c r="G44" i="1" s="1"/>
  <c r="C43" i="1"/>
  <c r="C44" i="1" s="1"/>
  <c r="G47" i="1" s="1"/>
  <c r="K19" i="1"/>
  <c r="K20" i="1" s="1"/>
  <c r="G19" i="1"/>
  <c r="G20" i="1" s="1"/>
  <c r="J106" i="1" l="1"/>
  <c r="J108" i="1"/>
  <c r="J104" i="1"/>
  <c r="J110" i="1"/>
  <c r="G112" i="1" s="1"/>
  <c r="C19" i="1"/>
  <c r="C20" i="1" l="1"/>
  <c r="G23" i="1" s="1"/>
</calcChain>
</file>

<file path=xl/sharedStrings.xml><?xml version="1.0" encoding="utf-8"?>
<sst xmlns="http://schemas.openxmlformats.org/spreadsheetml/2006/main" count="69" uniqueCount="37">
  <si>
    <t>ค่าระดับ</t>
  </si>
  <si>
    <t>A-1</t>
  </si>
  <si>
    <t>A-2</t>
  </si>
  <si>
    <t>A-3</t>
  </si>
  <si>
    <t>B-1</t>
  </si>
  <si>
    <t>B-2</t>
  </si>
  <si>
    <t>B-3</t>
  </si>
  <si>
    <t>C-1</t>
  </si>
  <si>
    <t>C-2</t>
  </si>
  <si>
    <t>C-3</t>
  </si>
  <si>
    <t>รวมจำนวนจุด</t>
  </si>
  <si>
    <t>จุดที่</t>
  </si>
  <si>
    <t>ค่าระดับรวม</t>
  </si>
  <si>
    <t>ค่าระดับรวม/จำนวนจุด (ม.)</t>
  </si>
  <si>
    <t>D-1</t>
  </si>
  <si>
    <t>D-2</t>
  </si>
  <si>
    <t>D-3</t>
  </si>
  <si>
    <t>แบ่งรูปออกเป็นสี่เหลี่ยมเล็ก</t>
  </si>
  <si>
    <t>ม.</t>
  </si>
  <si>
    <t>ค่าระดับรวม (D-1 + D-2 + D-3) =</t>
  </si>
  <si>
    <t>ค่าระดับรวม (C-1 + C-2 + C-3) =</t>
  </si>
  <si>
    <t>ค่าระดับรวม (B-1 + B-2 + B-3) =</t>
  </si>
  <si>
    <t>ค่าระดับรวม (A-1 + A-2 + A-3) =</t>
  </si>
  <si>
    <t>กว้าง(ม.)</t>
  </si>
  <si>
    <t>ยาว(ม.)</t>
  </si>
  <si>
    <t>รวม(ตร.ม.)</t>
  </si>
  <si>
    <t>รายการ</t>
  </si>
  <si>
    <t>หมายเหตุ</t>
  </si>
  <si>
    <t xml:space="preserve">ค่าระดับรวม (A-1 + A-2 + A-3) </t>
  </si>
  <si>
    <t xml:space="preserve">ค่าระดับรวม (B-1 + B-2 + B-3) </t>
  </si>
  <si>
    <t xml:space="preserve">ค่าระดับรวม (C-1 + C-2 + C-3) </t>
  </si>
  <si>
    <t xml:space="preserve">ค่าระดับรวม (D-1 + D-2 + D-3) </t>
  </si>
  <si>
    <t>สรุปได้ว่าต้องขุดดินออกเป็นปริมาตรดินแน่นก่อนขุดเท่ากับ</t>
  </si>
  <si>
    <t>ลบ.ม.</t>
  </si>
  <si>
    <t>ตารางแสดงวิธีคำนวณหาปริมาณของดินถม และดินขุด</t>
  </si>
  <si>
    <t xml:space="preserve"> - ค่าลบคือต้องนำดินถม</t>
  </si>
  <si>
    <t xml:space="preserve"> - ค่าบวกคือต้องขุดดินออก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</si>
</sst>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Calibri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/>
    <xf numFmtId="0" fontId="6" fillId="0" borderId="0" xfId="0" applyNumberFormat="1" applyFont="1" applyBorder="1" applyAlignment="1">
      <alignment horizontal="center" vertical="center"/>
    </xf>
    <xf numFmtId="43" fontId="1" fillId="0" borderId="0" xfId="1" applyFont="1" applyBorder="1" applyAlignment="1">
      <alignment horizontal="center"/>
    </xf>
    <xf numFmtId="187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187" fontId="1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2" fontId="1" fillId="12" borderId="1" xfId="0" applyNumberFormat="1" applyFont="1" applyFill="1" applyBorder="1" applyAlignment="1">
      <alignment horizontal="center"/>
    </xf>
    <xf numFmtId="187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187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187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3" fontId="1" fillId="6" borderId="1" xfId="1" applyFont="1" applyFill="1" applyBorder="1" applyAlignment="1">
      <alignment horizontal="center"/>
    </xf>
    <xf numFmtId="187" fontId="4" fillId="11" borderId="1" xfId="0" applyNumberFormat="1" applyFont="1" applyFill="1" applyBorder="1" applyAlignment="1">
      <alignment horizontal="center"/>
    </xf>
    <xf numFmtId="187" fontId="4" fillId="12" borderId="1" xfId="0" applyNumberFormat="1" applyFont="1" applyFill="1" applyBorder="1" applyAlignment="1">
      <alignment horizontal="center"/>
    </xf>
    <xf numFmtId="43" fontId="4" fillId="6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16" borderId="0" xfId="0" applyFont="1" applyFill="1" applyAlignment="1">
      <alignment horizontal="left"/>
    </xf>
    <xf numFmtId="0" fontId="4" fillId="17" borderId="0" xfId="0" applyFont="1" applyFill="1" applyAlignment="1">
      <alignment horizontal="left"/>
    </xf>
    <xf numFmtId="0" fontId="7" fillId="15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19" borderId="9" xfId="0" applyFont="1" applyFill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19" borderId="13" xfId="0" applyFont="1" applyFill="1" applyBorder="1" applyAlignment="1">
      <alignment horizontal="center"/>
    </xf>
    <xf numFmtId="0" fontId="4" fillId="18" borderId="5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8" borderId="7" xfId="0" applyFont="1" applyFill="1" applyBorder="1" applyAlignment="1">
      <alignment horizontal="center"/>
    </xf>
    <xf numFmtId="0" fontId="4" fillId="18" borderId="11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8" borderId="10" xfId="0" applyFont="1" applyFill="1" applyBorder="1" applyAlignment="1">
      <alignment horizontal="center"/>
    </xf>
    <xf numFmtId="0" fontId="4" fillId="18" borderId="15" xfId="0" applyFont="1" applyFill="1" applyBorder="1" applyAlignment="1">
      <alignment horizontal="center"/>
    </xf>
    <xf numFmtId="0" fontId="4" fillId="18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2"/>
  <sheetViews>
    <sheetView tabSelected="1" topLeftCell="A70" workbookViewId="0">
      <selection activeCell="O121" sqref="O121"/>
    </sheetView>
  </sheetViews>
  <sheetFormatPr defaultRowHeight="21" x14ac:dyDescent="0.35"/>
  <cols>
    <col min="1" max="1" width="12.375" style="1" customWidth="1"/>
    <col min="2" max="2" width="10.625" style="1" customWidth="1"/>
    <col min="3" max="3" width="11" style="1" customWidth="1"/>
    <col min="4" max="4" width="9.875" style="1" customWidth="1"/>
    <col min="5" max="5" width="12.125" style="1" customWidth="1"/>
    <col min="6" max="6" width="9.875" style="1" customWidth="1"/>
    <col min="7" max="7" width="10.375" style="1" customWidth="1"/>
    <col min="8" max="8" width="9.25" style="1" bestFit="1" customWidth="1"/>
    <col min="9" max="9" width="11.75" style="1" customWidth="1"/>
    <col min="10" max="10" width="10" style="1" customWidth="1"/>
    <col min="11" max="11" width="11.25" style="1" customWidth="1"/>
    <col min="12" max="12" width="9" style="1"/>
    <col min="13" max="13" width="11.625" style="1" customWidth="1"/>
    <col min="14" max="14" width="9.625" style="1" customWidth="1"/>
    <col min="15" max="15" width="11.375" style="1" customWidth="1"/>
    <col min="16" max="16384" width="9" style="1"/>
  </cols>
  <sheetData>
    <row r="1" spans="2:11" ht="20.100000000000001" customHeight="1" x14ac:dyDescent="0.4">
      <c r="D1" s="52" t="s">
        <v>34</v>
      </c>
      <c r="E1" s="53"/>
      <c r="F1" s="53"/>
      <c r="G1" s="53"/>
      <c r="H1" s="53"/>
      <c r="I1" s="53"/>
    </row>
    <row r="2" spans="2:11" ht="20.100000000000001" customHeight="1" x14ac:dyDescent="0.35"/>
    <row r="3" spans="2:11" ht="20.100000000000001" customHeight="1" x14ac:dyDescent="0.35">
      <c r="B3" s="54" t="s">
        <v>1</v>
      </c>
      <c r="C3" s="55"/>
      <c r="F3" s="54" t="s">
        <v>2</v>
      </c>
      <c r="G3" s="55"/>
      <c r="J3" s="54" t="s">
        <v>3</v>
      </c>
      <c r="K3" s="55"/>
    </row>
    <row r="4" spans="2:11" ht="20.100000000000001" customHeight="1" x14ac:dyDescent="0.35">
      <c r="B4" s="3" t="s">
        <v>11</v>
      </c>
      <c r="C4" s="3" t="s">
        <v>0</v>
      </c>
      <c r="F4" s="3" t="s">
        <v>11</v>
      </c>
      <c r="G4" s="3" t="s">
        <v>0</v>
      </c>
      <c r="J4" s="3" t="s">
        <v>11</v>
      </c>
      <c r="K4" s="3" t="s">
        <v>0</v>
      </c>
    </row>
    <row r="5" spans="2:11" ht="20.100000000000001" customHeight="1" x14ac:dyDescent="0.35">
      <c r="B5" s="3">
        <v>1</v>
      </c>
      <c r="C5" s="10">
        <v>2.5</v>
      </c>
      <c r="F5" s="3">
        <v>1</v>
      </c>
      <c r="G5" s="10">
        <v>2</v>
      </c>
      <c r="J5" s="3">
        <v>1</v>
      </c>
      <c r="K5" s="10">
        <v>2.5</v>
      </c>
    </row>
    <row r="6" spans="2:11" ht="20.100000000000001" customHeight="1" x14ac:dyDescent="0.35">
      <c r="B6" s="3">
        <v>2</v>
      </c>
      <c r="C6" s="10">
        <v>2</v>
      </c>
      <c r="F6" s="3">
        <v>2</v>
      </c>
      <c r="G6" s="10">
        <v>1.5</v>
      </c>
      <c r="J6" s="3">
        <v>2</v>
      </c>
      <c r="K6" s="10">
        <v>2</v>
      </c>
    </row>
    <row r="7" spans="2:11" ht="20.100000000000001" customHeight="1" x14ac:dyDescent="0.35">
      <c r="B7" s="3">
        <v>3</v>
      </c>
      <c r="C7" s="10">
        <v>1.5</v>
      </c>
      <c r="F7" s="3">
        <v>3</v>
      </c>
      <c r="G7" s="10">
        <v>2</v>
      </c>
      <c r="J7" s="3">
        <v>3</v>
      </c>
      <c r="K7" s="10">
        <v>2</v>
      </c>
    </row>
    <row r="8" spans="2:11" ht="20.100000000000001" customHeight="1" x14ac:dyDescent="0.35">
      <c r="B8" s="3">
        <v>4</v>
      </c>
      <c r="C8" s="10">
        <v>2</v>
      </c>
      <c r="F8" s="3">
        <v>4</v>
      </c>
      <c r="G8" s="10">
        <v>2.5</v>
      </c>
      <c r="J8" s="3">
        <v>4</v>
      </c>
      <c r="K8" s="10">
        <v>2.5</v>
      </c>
    </row>
    <row r="9" spans="2:11" ht="20.100000000000001" customHeight="1" x14ac:dyDescent="0.35">
      <c r="B9" s="3"/>
      <c r="C9" s="3"/>
      <c r="F9" s="3"/>
      <c r="G9" s="3"/>
      <c r="J9" s="3"/>
      <c r="K9" s="3"/>
    </row>
    <row r="10" spans="2:11" ht="20.100000000000001" customHeight="1" x14ac:dyDescent="0.35">
      <c r="B10" s="3"/>
      <c r="C10" s="3"/>
      <c r="F10" s="3"/>
      <c r="G10" s="3"/>
      <c r="J10" s="3"/>
      <c r="K10" s="3"/>
    </row>
    <row r="11" spans="2:11" ht="20.100000000000001" customHeight="1" x14ac:dyDescent="0.35">
      <c r="B11" s="3"/>
      <c r="C11" s="3"/>
      <c r="F11" s="3"/>
      <c r="G11" s="3"/>
      <c r="J11" s="3"/>
      <c r="K11" s="3"/>
    </row>
    <row r="12" spans="2:11" ht="20.100000000000001" customHeight="1" x14ac:dyDescent="0.35">
      <c r="B12" s="3"/>
      <c r="C12" s="3"/>
      <c r="F12" s="3"/>
      <c r="G12" s="3"/>
      <c r="J12" s="3"/>
      <c r="K12" s="3"/>
    </row>
    <row r="13" spans="2:11" ht="20.100000000000001" customHeight="1" x14ac:dyDescent="0.35">
      <c r="B13" s="3"/>
      <c r="C13" s="3"/>
      <c r="F13" s="3"/>
      <c r="G13" s="3"/>
      <c r="J13" s="3"/>
      <c r="K13" s="3"/>
    </row>
    <row r="14" spans="2:11" ht="20.100000000000001" customHeight="1" x14ac:dyDescent="0.35">
      <c r="B14" s="3"/>
      <c r="C14" s="3"/>
      <c r="F14" s="3"/>
      <c r="G14" s="3"/>
      <c r="J14" s="3"/>
      <c r="K14" s="3"/>
    </row>
    <row r="15" spans="2:11" ht="20.100000000000001" customHeight="1" x14ac:dyDescent="0.35">
      <c r="B15" s="3"/>
      <c r="C15" s="3"/>
      <c r="F15" s="3"/>
      <c r="G15" s="3"/>
      <c r="J15" s="3"/>
      <c r="K15" s="3"/>
    </row>
    <row r="16" spans="2:11" ht="20.100000000000001" customHeight="1" x14ac:dyDescent="0.35">
      <c r="B16" s="3"/>
      <c r="C16" s="3"/>
      <c r="F16" s="3"/>
      <c r="G16" s="3"/>
      <c r="J16" s="3"/>
      <c r="K16" s="3"/>
    </row>
    <row r="17" spans="1:15" ht="20.100000000000001" customHeight="1" x14ac:dyDescent="0.35">
      <c r="B17" s="3"/>
      <c r="C17" s="3"/>
      <c r="F17" s="3"/>
      <c r="G17" s="3"/>
      <c r="J17" s="3"/>
      <c r="K17" s="3"/>
    </row>
    <row r="18" spans="1:15" ht="20.100000000000001" customHeight="1" x14ac:dyDescent="0.35">
      <c r="B18" s="3"/>
      <c r="C18" s="3"/>
      <c r="F18" s="3"/>
      <c r="G18" s="3"/>
      <c r="J18" s="3"/>
      <c r="K18" s="3"/>
      <c r="O18" s="9"/>
    </row>
    <row r="19" spans="1:15" ht="20.100000000000001" customHeight="1" x14ac:dyDescent="0.35">
      <c r="A19" s="20" t="s">
        <v>10</v>
      </c>
      <c r="B19" s="2">
        <v>4</v>
      </c>
      <c r="C19" s="13">
        <f>SUM(C5:C18)</f>
        <v>8</v>
      </c>
      <c r="D19" s="6"/>
      <c r="E19" s="20" t="str">
        <f>A19</f>
        <v>รวมจำนวนจุด</v>
      </c>
      <c r="F19" s="2">
        <v>4</v>
      </c>
      <c r="G19" s="13">
        <f>SUM(G5:G18)</f>
        <v>8</v>
      </c>
      <c r="H19" s="6"/>
      <c r="I19" s="20" t="str">
        <f>A19</f>
        <v>รวมจำนวนจุด</v>
      </c>
      <c r="J19" s="2">
        <v>4</v>
      </c>
      <c r="K19" s="13">
        <f>SUM(K5:K18)</f>
        <v>9</v>
      </c>
    </row>
    <row r="20" spans="1:15" ht="20.100000000000001" customHeight="1" x14ac:dyDescent="0.35">
      <c r="A20" s="56" t="s">
        <v>13</v>
      </c>
      <c r="B20" s="57"/>
      <c r="C20" s="31">
        <f>SUM(C19/B19)</f>
        <v>2</v>
      </c>
      <c r="E20" s="56" t="str">
        <f>A20</f>
        <v>ค่าระดับรวม/จำนวนจุด (ม.)</v>
      </c>
      <c r="F20" s="57"/>
      <c r="G20" s="31">
        <f>SUM(G19/F19)</f>
        <v>2</v>
      </c>
      <c r="I20" s="56" t="str">
        <f>A20</f>
        <v>ค่าระดับรวม/จำนวนจุด (ม.)</v>
      </c>
      <c r="J20" s="57"/>
      <c r="K20" s="31">
        <f>SUM(K19/J19)</f>
        <v>2.25</v>
      </c>
    </row>
    <row r="21" spans="1:15" ht="20.100000000000001" customHeight="1" x14ac:dyDescent="0.35">
      <c r="C21" s="7"/>
    </row>
    <row r="22" spans="1:15" ht="20.100000000000001" customHeight="1" x14ac:dyDescent="0.35">
      <c r="C22" s="7"/>
    </row>
    <row r="23" spans="1:15" ht="20.100000000000001" customHeight="1" x14ac:dyDescent="0.35">
      <c r="A23" s="7"/>
      <c r="C23" s="22"/>
      <c r="D23" s="62" t="s">
        <v>22</v>
      </c>
      <c r="E23" s="62"/>
      <c r="F23" s="63"/>
      <c r="G23" s="46">
        <f>SUM(C20,G20,K20)</f>
        <v>6.25</v>
      </c>
    </row>
    <row r="24" spans="1:15" ht="20.100000000000001" customHeight="1" x14ac:dyDescent="0.35">
      <c r="A24" s="7"/>
    </row>
    <row r="25" spans="1:15" ht="20.100000000000001" customHeight="1" x14ac:dyDescent="0.35"/>
    <row r="26" spans="1:15" ht="20.100000000000001" customHeight="1" x14ac:dyDescent="0.35"/>
    <row r="27" spans="1:15" ht="20.100000000000001" customHeight="1" x14ac:dyDescent="0.35">
      <c r="B27" s="58" t="s">
        <v>4</v>
      </c>
      <c r="C27" s="59"/>
      <c r="F27" s="58" t="s">
        <v>5</v>
      </c>
      <c r="G27" s="59"/>
      <c r="J27" s="58" t="s">
        <v>6</v>
      </c>
      <c r="K27" s="59"/>
    </row>
    <row r="28" spans="1:15" ht="20.100000000000001" customHeight="1" x14ac:dyDescent="0.35">
      <c r="B28" s="11" t="s">
        <v>11</v>
      </c>
      <c r="C28" s="11" t="s">
        <v>0</v>
      </c>
      <c r="F28" s="11" t="s">
        <v>11</v>
      </c>
      <c r="G28" s="11" t="s">
        <v>0</v>
      </c>
      <c r="J28" s="11" t="s">
        <v>11</v>
      </c>
      <c r="K28" s="11" t="s">
        <v>0</v>
      </c>
    </row>
    <row r="29" spans="1:15" ht="20.100000000000001" customHeight="1" x14ac:dyDescent="0.35">
      <c r="B29" s="11">
        <v>1</v>
      </c>
      <c r="C29" s="12">
        <v>2</v>
      </c>
      <c r="F29" s="11">
        <v>1</v>
      </c>
      <c r="G29" s="12">
        <v>1.5</v>
      </c>
      <c r="J29" s="11">
        <v>1</v>
      </c>
      <c r="K29" s="12">
        <v>2</v>
      </c>
    </row>
    <row r="30" spans="1:15" ht="20.100000000000001" customHeight="1" x14ac:dyDescent="0.35">
      <c r="B30" s="11">
        <v>2</v>
      </c>
      <c r="C30" s="12">
        <v>2</v>
      </c>
      <c r="F30" s="11">
        <v>2</v>
      </c>
      <c r="G30" s="12">
        <v>1</v>
      </c>
      <c r="J30" s="11">
        <v>2</v>
      </c>
      <c r="K30" s="12">
        <v>1.5</v>
      </c>
    </row>
    <row r="31" spans="1:15" ht="20.100000000000001" customHeight="1" x14ac:dyDescent="0.35">
      <c r="B31" s="11">
        <v>3</v>
      </c>
      <c r="C31" s="12">
        <v>1</v>
      </c>
      <c r="F31" s="11">
        <v>3</v>
      </c>
      <c r="G31" s="12">
        <v>1.5</v>
      </c>
      <c r="J31" s="11">
        <v>3</v>
      </c>
      <c r="K31" s="12">
        <v>1.5</v>
      </c>
    </row>
    <row r="32" spans="1:15" ht="20.100000000000001" customHeight="1" x14ac:dyDescent="0.35">
      <c r="B32" s="11">
        <v>4</v>
      </c>
      <c r="C32" s="12">
        <v>1.5</v>
      </c>
      <c r="F32" s="11">
        <v>4</v>
      </c>
      <c r="G32" s="12">
        <v>2</v>
      </c>
      <c r="J32" s="11">
        <v>4</v>
      </c>
      <c r="K32" s="12">
        <v>2</v>
      </c>
    </row>
    <row r="33" spans="1:14" ht="20.100000000000001" customHeight="1" x14ac:dyDescent="0.35">
      <c r="B33" s="11"/>
      <c r="C33" s="11"/>
      <c r="F33" s="11"/>
      <c r="G33" s="11"/>
      <c r="J33" s="11"/>
      <c r="K33" s="11"/>
    </row>
    <row r="34" spans="1:14" ht="20.100000000000001" customHeight="1" x14ac:dyDescent="0.35">
      <c r="B34" s="11"/>
      <c r="C34" s="11"/>
      <c r="F34" s="11"/>
      <c r="G34" s="11"/>
      <c r="J34" s="11"/>
      <c r="K34" s="11"/>
    </row>
    <row r="35" spans="1:14" ht="20.100000000000001" customHeight="1" x14ac:dyDescent="0.35">
      <c r="B35" s="11"/>
      <c r="C35" s="11"/>
      <c r="F35" s="11"/>
      <c r="G35" s="11"/>
      <c r="J35" s="11"/>
      <c r="K35" s="11"/>
    </row>
    <row r="36" spans="1:14" ht="20.100000000000001" customHeight="1" x14ac:dyDescent="0.35">
      <c r="B36" s="11"/>
      <c r="C36" s="11"/>
      <c r="F36" s="11"/>
      <c r="G36" s="11"/>
      <c r="J36" s="11"/>
      <c r="K36" s="11"/>
    </row>
    <row r="37" spans="1:14" ht="20.100000000000001" customHeight="1" x14ac:dyDescent="0.35">
      <c r="B37" s="11"/>
      <c r="C37" s="11"/>
      <c r="F37" s="11"/>
      <c r="G37" s="11"/>
      <c r="J37" s="11"/>
      <c r="K37" s="11"/>
    </row>
    <row r="38" spans="1:14" ht="20.100000000000001" customHeight="1" x14ac:dyDescent="0.35">
      <c r="B38" s="11"/>
      <c r="C38" s="11"/>
      <c r="F38" s="11"/>
      <c r="G38" s="11"/>
      <c r="J38" s="11"/>
      <c r="K38" s="11"/>
    </row>
    <row r="39" spans="1:14" ht="20.100000000000001" customHeight="1" x14ac:dyDescent="0.35">
      <c r="B39" s="11"/>
      <c r="C39" s="11"/>
      <c r="F39" s="11"/>
      <c r="G39" s="11"/>
      <c r="J39" s="11"/>
      <c r="K39" s="11"/>
    </row>
    <row r="40" spans="1:14" ht="20.100000000000001" customHeight="1" x14ac:dyDescent="0.35">
      <c r="B40" s="11"/>
      <c r="C40" s="11"/>
      <c r="F40" s="11"/>
      <c r="G40" s="11"/>
      <c r="J40" s="11"/>
      <c r="K40" s="11"/>
      <c r="N40" s="9"/>
    </row>
    <row r="41" spans="1:14" ht="20.100000000000001" customHeight="1" x14ac:dyDescent="0.35">
      <c r="B41" s="11"/>
      <c r="C41" s="11"/>
      <c r="F41" s="11"/>
      <c r="G41" s="11"/>
      <c r="J41" s="11"/>
      <c r="K41" s="11"/>
    </row>
    <row r="42" spans="1:14" ht="20.100000000000001" customHeight="1" x14ac:dyDescent="0.35">
      <c r="B42" s="11"/>
      <c r="C42" s="11"/>
      <c r="F42" s="11"/>
      <c r="G42" s="11"/>
      <c r="J42" s="11"/>
      <c r="K42" s="11"/>
    </row>
    <row r="43" spans="1:14" ht="20.100000000000001" customHeight="1" x14ac:dyDescent="0.35">
      <c r="A43" s="20" t="str">
        <f>A19</f>
        <v>รวมจำนวนจุด</v>
      </c>
      <c r="B43" s="2">
        <v>4</v>
      </c>
      <c r="C43" s="14">
        <f>SUM(C29:C42)</f>
        <v>6.5</v>
      </c>
      <c r="D43" s="6"/>
      <c r="E43" s="20" t="str">
        <f>A19</f>
        <v>รวมจำนวนจุด</v>
      </c>
      <c r="F43" s="2">
        <v>4</v>
      </c>
      <c r="G43" s="14">
        <f>SUM(G29:G42)</f>
        <v>6</v>
      </c>
      <c r="H43" s="6"/>
      <c r="I43" s="20" t="str">
        <f>A19</f>
        <v>รวมจำนวนจุด</v>
      </c>
      <c r="J43" s="2">
        <v>4</v>
      </c>
      <c r="K43" s="14">
        <f>SUM(K29:K42)</f>
        <v>7</v>
      </c>
    </row>
    <row r="44" spans="1:14" ht="20.100000000000001" customHeight="1" x14ac:dyDescent="0.35">
      <c r="A44" s="56" t="str">
        <f>A20</f>
        <v>ค่าระดับรวม/จำนวนจุด (ม.)</v>
      </c>
      <c r="B44" s="57"/>
      <c r="C44" s="34">
        <f>SUM(C43/B43)</f>
        <v>1.625</v>
      </c>
      <c r="E44" s="56" t="str">
        <f>A20</f>
        <v>ค่าระดับรวม/จำนวนจุด (ม.)</v>
      </c>
      <c r="F44" s="57"/>
      <c r="G44" s="34">
        <f>SUM(G43/F43)</f>
        <v>1.5</v>
      </c>
      <c r="I44" s="56" t="str">
        <f>A20</f>
        <v>ค่าระดับรวม/จำนวนจุด (ม.)</v>
      </c>
      <c r="J44" s="57"/>
      <c r="K44" s="34">
        <f>SUM(K43/J43)</f>
        <v>1.75</v>
      </c>
    </row>
    <row r="45" spans="1:14" ht="20.100000000000001" customHeight="1" x14ac:dyDescent="0.35">
      <c r="B45" s="7"/>
      <c r="C45" s="7"/>
      <c r="D45" s="7"/>
      <c r="E45" s="7"/>
      <c r="F45" s="7"/>
      <c r="G45" s="7"/>
      <c r="H45" s="7"/>
      <c r="I45" s="7"/>
    </row>
    <row r="46" spans="1:14" ht="20.100000000000001" customHeight="1" x14ac:dyDescent="0.35">
      <c r="B46" s="7"/>
      <c r="C46" s="7"/>
      <c r="D46" s="7"/>
      <c r="E46" s="7"/>
      <c r="F46" s="7"/>
      <c r="G46" s="7"/>
      <c r="H46" s="7"/>
      <c r="I46" s="7"/>
    </row>
    <row r="47" spans="1:14" ht="20.100000000000001" customHeight="1" x14ac:dyDescent="0.35">
      <c r="A47" s="7"/>
      <c r="D47" s="62" t="s">
        <v>21</v>
      </c>
      <c r="E47" s="62"/>
      <c r="F47" s="63"/>
      <c r="G47" s="47">
        <f>SUM(C44,G44,K44)</f>
        <v>4.875</v>
      </c>
    </row>
    <row r="48" spans="1:14" ht="20.100000000000001" customHeight="1" x14ac:dyDescent="0.35">
      <c r="A48" s="7"/>
    </row>
    <row r="49" spans="2:14" ht="20.100000000000001" customHeight="1" x14ac:dyDescent="0.35"/>
    <row r="50" spans="2:14" ht="20.100000000000001" customHeight="1" x14ac:dyDescent="0.35"/>
    <row r="51" spans="2:14" ht="20.100000000000001" customHeight="1" x14ac:dyDescent="0.35">
      <c r="B51" s="60" t="s">
        <v>7</v>
      </c>
      <c r="C51" s="61"/>
      <c r="F51" s="60" t="s">
        <v>8</v>
      </c>
      <c r="G51" s="61"/>
      <c r="J51" s="60" t="s">
        <v>9</v>
      </c>
      <c r="K51" s="61"/>
    </row>
    <row r="52" spans="2:14" ht="20.100000000000001" customHeight="1" x14ac:dyDescent="0.35">
      <c r="B52" s="4" t="s">
        <v>11</v>
      </c>
      <c r="C52" s="4" t="s">
        <v>0</v>
      </c>
      <c r="F52" s="4" t="s">
        <v>11</v>
      </c>
      <c r="G52" s="4" t="s">
        <v>0</v>
      </c>
      <c r="J52" s="4" t="s">
        <v>11</v>
      </c>
      <c r="K52" s="4" t="s">
        <v>0</v>
      </c>
    </row>
    <row r="53" spans="2:14" ht="20.100000000000001" customHeight="1" x14ac:dyDescent="0.35">
      <c r="B53" s="4">
        <v>1</v>
      </c>
      <c r="C53" s="15">
        <v>2</v>
      </c>
      <c r="F53" s="4">
        <v>1</v>
      </c>
      <c r="G53" s="15">
        <v>1</v>
      </c>
      <c r="J53" s="4">
        <v>1</v>
      </c>
      <c r="K53" s="15">
        <v>1.5</v>
      </c>
    </row>
    <row r="54" spans="2:14" ht="20.100000000000001" customHeight="1" x14ac:dyDescent="0.35">
      <c r="B54" s="4">
        <v>2</v>
      </c>
      <c r="C54" s="15">
        <v>0.5</v>
      </c>
      <c r="F54" s="4">
        <v>2</v>
      </c>
      <c r="G54" s="15">
        <v>0.5</v>
      </c>
      <c r="J54" s="4">
        <v>2</v>
      </c>
      <c r="K54" s="15">
        <v>1</v>
      </c>
    </row>
    <row r="55" spans="2:14" ht="20.100000000000001" customHeight="1" x14ac:dyDescent="0.35">
      <c r="B55" s="4">
        <v>3</v>
      </c>
      <c r="C55" s="15">
        <v>0.5</v>
      </c>
      <c r="F55" s="4">
        <v>3</v>
      </c>
      <c r="G55" s="15">
        <v>1</v>
      </c>
      <c r="J55" s="4">
        <v>3</v>
      </c>
      <c r="K55" s="15">
        <v>1</v>
      </c>
    </row>
    <row r="56" spans="2:14" ht="20.100000000000001" customHeight="1" x14ac:dyDescent="0.35">
      <c r="B56" s="4">
        <v>4</v>
      </c>
      <c r="C56" s="15">
        <v>1</v>
      </c>
      <c r="F56" s="4">
        <v>4</v>
      </c>
      <c r="G56" s="15">
        <v>1.5</v>
      </c>
      <c r="J56" s="4">
        <v>4</v>
      </c>
      <c r="K56" s="15">
        <v>1.5</v>
      </c>
    </row>
    <row r="57" spans="2:14" ht="20.100000000000001" customHeight="1" x14ac:dyDescent="0.35">
      <c r="B57" s="4"/>
      <c r="C57" s="4"/>
      <c r="F57" s="4"/>
      <c r="G57" s="4"/>
      <c r="J57" s="4"/>
      <c r="K57" s="4"/>
    </row>
    <row r="58" spans="2:14" ht="20.100000000000001" customHeight="1" x14ac:dyDescent="0.35">
      <c r="B58" s="4"/>
      <c r="C58" s="4"/>
      <c r="F58" s="4"/>
      <c r="G58" s="4"/>
      <c r="J58" s="4"/>
      <c r="K58" s="4"/>
    </row>
    <row r="59" spans="2:14" ht="20.100000000000001" customHeight="1" x14ac:dyDescent="0.35">
      <c r="B59" s="4"/>
      <c r="C59" s="4"/>
      <c r="F59" s="4"/>
      <c r="G59" s="4"/>
      <c r="J59" s="4"/>
      <c r="K59" s="4"/>
    </row>
    <row r="60" spans="2:14" ht="20.100000000000001" customHeight="1" x14ac:dyDescent="0.35">
      <c r="B60" s="4"/>
      <c r="C60" s="4"/>
      <c r="F60" s="4"/>
      <c r="G60" s="4"/>
      <c r="J60" s="4"/>
      <c r="K60" s="4"/>
    </row>
    <row r="61" spans="2:14" ht="20.100000000000001" customHeight="1" x14ac:dyDescent="0.35">
      <c r="B61" s="4"/>
      <c r="C61" s="4"/>
      <c r="F61" s="4"/>
      <c r="G61" s="4"/>
      <c r="J61" s="4"/>
      <c r="K61" s="4"/>
    </row>
    <row r="62" spans="2:14" ht="20.100000000000001" customHeight="1" x14ac:dyDescent="0.35">
      <c r="B62" s="4"/>
      <c r="C62" s="4"/>
      <c r="F62" s="4"/>
      <c r="G62" s="4"/>
      <c r="J62" s="4"/>
      <c r="K62" s="4"/>
      <c r="N62" s="9"/>
    </row>
    <row r="63" spans="2:14" ht="20.100000000000001" customHeight="1" x14ac:dyDescent="0.35">
      <c r="B63" s="4"/>
      <c r="C63" s="4"/>
      <c r="F63" s="4"/>
      <c r="G63" s="4"/>
      <c r="J63" s="4"/>
      <c r="K63" s="4"/>
    </row>
    <row r="64" spans="2:14" ht="20.100000000000001" customHeight="1" x14ac:dyDescent="0.35">
      <c r="B64" s="4"/>
      <c r="C64" s="4"/>
      <c r="F64" s="4"/>
      <c r="G64" s="4"/>
      <c r="J64" s="4"/>
      <c r="K64" s="4"/>
    </row>
    <row r="65" spans="1:14" ht="20.100000000000001" customHeight="1" x14ac:dyDescent="0.35">
      <c r="B65" s="4"/>
      <c r="C65" s="4"/>
      <c r="F65" s="4"/>
      <c r="G65" s="4"/>
      <c r="J65" s="4"/>
      <c r="K65" s="4"/>
    </row>
    <row r="66" spans="1:14" ht="20.100000000000001" customHeight="1" x14ac:dyDescent="0.35">
      <c r="B66" s="4"/>
      <c r="C66" s="4"/>
      <c r="F66" s="4"/>
      <c r="G66" s="4"/>
      <c r="J66" s="4"/>
      <c r="K66" s="4"/>
    </row>
    <row r="67" spans="1:14" ht="20.100000000000001" customHeight="1" x14ac:dyDescent="0.35">
      <c r="A67" s="20" t="str">
        <f>A19</f>
        <v>รวมจำนวนจุด</v>
      </c>
      <c r="B67" s="2">
        <v>4</v>
      </c>
      <c r="C67" s="16">
        <f>SUM(C53:C66)</f>
        <v>4</v>
      </c>
      <c r="D67" s="6"/>
      <c r="E67" s="20" t="str">
        <f>A19</f>
        <v>รวมจำนวนจุด</v>
      </c>
      <c r="F67" s="2">
        <v>4</v>
      </c>
      <c r="G67" s="16">
        <f>SUM(G53:G66)</f>
        <v>4</v>
      </c>
      <c r="H67" s="6"/>
      <c r="I67" s="20" t="str">
        <f>A43</f>
        <v>รวมจำนวนจุด</v>
      </c>
      <c r="J67" s="2">
        <v>4</v>
      </c>
      <c r="K67" s="16">
        <f>SUM(K53:K66)</f>
        <v>5</v>
      </c>
    </row>
    <row r="68" spans="1:14" ht="20.100000000000001" customHeight="1" x14ac:dyDescent="0.35">
      <c r="A68" s="56" t="str">
        <f>A20</f>
        <v>ค่าระดับรวม/จำนวนจุด (ม.)</v>
      </c>
      <c r="B68" s="57"/>
      <c r="C68" s="37">
        <f>SUM(C67/B67)</f>
        <v>1</v>
      </c>
      <c r="E68" s="56" t="str">
        <f>A20</f>
        <v>ค่าระดับรวม/จำนวนจุด (ม.)</v>
      </c>
      <c r="F68" s="57"/>
      <c r="G68" s="37">
        <f>SUM(G67/F67)</f>
        <v>1</v>
      </c>
      <c r="I68" s="56" t="str">
        <f>A44</f>
        <v>ค่าระดับรวม/จำนวนจุด (ม.)</v>
      </c>
      <c r="J68" s="57"/>
      <c r="K68" s="37">
        <f>SUM(K67/J67)</f>
        <v>1.25</v>
      </c>
    </row>
    <row r="69" spans="1:14" ht="20.100000000000001" customHeight="1" x14ac:dyDescent="0.35"/>
    <row r="70" spans="1:14" ht="20.100000000000001" customHeight="1" x14ac:dyDescent="0.35"/>
    <row r="71" spans="1:14" ht="20.100000000000001" customHeight="1" x14ac:dyDescent="0.35">
      <c r="C71" s="22"/>
      <c r="D71" s="62" t="s">
        <v>20</v>
      </c>
      <c r="E71" s="62"/>
      <c r="F71" s="63"/>
      <c r="G71" s="37">
        <f>SUM(C68,G68,K68)</f>
        <v>3.25</v>
      </c>
    </row>
    <row r="72" spans="1:14" ht="20.100000000000001" customHeight="1" x14ac:dyDescent="0.35"/>
    <row r="73" spans="1:14" ht="20.100000000000001" customHeight="1" x14ac:dyDescent="0.35">
      <c r="B73" s="7"/>
    </row>
    <row r="74" spans="1:14" ht="20.100000000000001" customHeight="1" x14ac:dyDescent="0.35">
      <c r="B74" s="7"/>
    </row>
    <row r="75" spans="1:14" ht="20.100000000000001" customHeight="1" x14ac:dyDescent="0.35">
      <c r="B75" s="64" t="s">
        <v>14</v>
      </c>
      <c r="C75" s="65"/>
      <c r="F75" s="64" t="s">
        <v>15</v>
      </c>
      <c r="G75" s="65"/>
      <c r="J75" s="64" t="s">
        <v>16</v>
      </c>
      <c r="K75" s="65"/>
    </row>
    <row r="76" spans="1:14" ht="20.100000000000001" customHeight="1" x14ac:dyDescent="0.35">
      <c r="B76" s="17" t="s">
        <v>11</v>
      </c>
      <c r="C76" s="17" t="s">
        <v>0</v>
      </c>
      <c r="F76" s="17" t="s">
        <v>11</v>
      </c>
      <c r="G76" s="17" t="s">
        <v>0</v>
      </c>
      <c r="J76" s="17" t="s">
        <v>11</v>
      </c>
      <c r="K76" s="17" t="s">
        <v>0</v>
      </c>
    </row>
    <row r="77" spans="1:14" ht="20.100000000000001" customHeight="1" x14ac:dyDescent="0.35">
      <c r="B77" s="17">
        <v>1</v>
      </c>
      <c r="C77" s="18">
        <v>0.5</v>
      </c>
      <c r="F77" s="17">
        <v>1</v>
      </c>
      <c r="G77" s="18">
        <v>0.5</v>
      </c>
      <c r="J77" s="17">
        <v>1</v>
      </c>
      <c r="K77" s="18">
        <v>1</v>
      </c>
    </row>
    <row r="78" spans="1:14" ht="20.100000000000001" customHeight="1" x14ac:dyDescent="0.35">
      <c r="B78" s="17">
        <v>2</v>
      </c>
      <c r="C78" s="18">
        <v>-1.5</v>
      </c>
      <c r="F78" s="17">
        <v>2</v>
      </c>
      <c r="G78" s="18">
        <v>-1</v>
      </c>
      <c r="J78" s="17">
        <v>2</v>
      </c>
      <c r="K78" s="18">
        <v>-0.5</v>
      </c>
    </row>
    <row r="79" spans="1:14" s="6" customFormat="1" ht="20.100000000000001" customHeight="1" x14ac:dyDescent="0.35">
      <c r="B79" s="17">
        <v>3</v>
      </c>
      <c r="C79" s="18">
        <v>-1</v>
      </c>
      <c r="D79" s="1"/>
      <c r="E79" s="1"/>
      <c r="F79" s="17">
        <v>3</v>
      </c>
      <c r="G79" s="18">
        <v>-0.5</v>
      </c>
      <c r="H79" s="1"/>
      <c r="I79" s="1"/>
      <c r="J79" s="17">
        <v>3</v>
      </c>
      <c r="K79" s="18">
        <v>-0.5</v>
      </c>
      <c r="L79" s="1"/>
      <c r="M79" s="1"/>
      <c r="N79" s="1"/>
    </row>
    <row r="80" spans="1:14" ht="20.100000000000001" customHeight="1" x14ac:dyDescent="0.35">
      <c r="B80" s="17">
        <v>4</v>
      </c>
      <c r="C80" s="18">
        <v>0.5</v>
      </c>
      <c r="F80" s="17">
        <v>4</v>
      </c>
      <c r="G80" s="18">
        <v>1</v>
      </c>
      <c r="J80" s="17">
        <v>4</v>
      </c>
      <c r="K80" s="18">
        <v>1</v>
      </c>
    </row>
    <row r="81" spans="1:15" ht="20.100000000000001" customHeight="1" x14ac:dyDescent="0.35">
      <c r="B81" s="17"/>
      <c r="C81" s="17"/>
      <c r="F81" s="17"/>
      <c r="G81" s="17"/>
      <c r="J81" s="17"/>
      <c r="K81" s="17"/>
    </row>
    <row r="82" spans="1:15" ht="20.100000000000001" customHeight="1" x14ac:dyDescent="0.35">
      <c r="B82" s="17"/>
      <c r="C82" s="17"/>
      <c r="F82" s="17"/>
      <c r="G82" s="17"/>
      <c r="J82" s="17"/>
      <c r="K82" s="17"/>
    </row>
    <row r="83" spans="1:15" ht="20.100000000000001" customHeight="1" x14ac:dyDescent="0.35">
      <c r="B83" s="17"/>
      <c r="C83" s="17"/>
      <c r="F83" s="17"/>
      <c r="G83" s="17"/>
      <c r="J83" s="17"/>
      <c r="K83" s="17"/>
    </row>
    <row r="84" spans="1:15" ht="20.100000000000001" customHeight="1" x14ac:dyDescent="0.35">
      <c r="B84" s="17"/>
      <c r="C84" s="17"/>
      <c r="F84" s="17"/>
      <c r="G84" s="17"/>
      <c r="J84" s="17"/>
      <c r="K84" s="17"/>
      <c r="N84" s="9"/>
    </row>
    <row r="85" spans="1:15" ht="20.100000000000001" customHeight="1" x14ac:dyDescent="0.35">
      <c r="B85" s="17"/>
      <c r="C85" s="17"/>
      <c r="F85" s="17"/>
      <c r="G85" s="17"/>
      <c r="J85" s="17"/>
      <c r="K85" s="17"/>
    </row>
    <row r="86" spans="1:15" ht="20.100000000000001" customHeight="1" x14ac:dyDescent="0.35">
      <c r="B86" s="17"/>
      <c r="C86" s="17"/>
      <c r="F86" s="17"/>
      <c r="G86" s="17"/>
      <c r="J86" s="17"/>
      <c r="K86" s="17"/>
    </row>
    <row r="87" spans="1:15" ht="20.100000000000001" customHeight="1" x14ac:dyDescent="0.35">
      <c r="B87" s="17"/>
      <c r="C87" s="17"/>
      <c r="F87" s="17"/>
      <c r="G87" s="17"/>
      <c r="J87" s="17"/>
      <c r="K87" s="17"/>
    </row>
    <row r="88" spans="1:15" ht="20.100000000000001" customHeight="1" x14ac:dyDescent="0.35">
      <c r="B88" s="17"/>
      <c r="C88" s="17"/>
      <c r="F88" s="17"/>
      <c r="G88" s="17"/>
      <c r="J88" s="17"/>
      <c r="K88" s="17"/>
    </row>
    <row r="89" spans="1:15" ht="20.100000000000001" customHeight="1" x14ac:dyDescent="0.35">
      <c r="B89" s="17"/>
      <c r="C89" s="17"/>
      <c r="D89" s="6"/>
      <c r="F89" s="17"/>
      <c r="G89" s="17"/>
      <c r="J89" s="17"/>
      <c r="K89" s="17"/>
    </row>
    <row r="90" spans="1:15" ht="20.100000000000001" customHeight="1" x14ac:dyDescent="0.35">
      <c r="B90" s="17"/>
      <c r="C90" s="17"/>
      <c r="F90" s="17"/>
      <c r="G90" s="17"/>
      <c r="J90" s="17"/>
      <c r="K90" s="17"/>
    </row>
    <row r="91" spans="1:15" ht="20.100000000000001" customHeight="1" x14ac:dyDescent="0.35">
      <c r="A91" s="20" t="str">
        <f>A19</f>
        <v>รวมจำนวนจุด</v>
      </c>
      <c r="B91" s="2">
        <v>4</v>
      </c>
      <c r="C91" s="19">
        <f>SUM(C77:C90)</f>
        <v>-1.5</v>
      </c>
      <c r="D91" s="7"/>
      <c r="E91" s="20" t="str">
        <f>A19</f>
        <v>รวมจำนวนจุด</v>
      </c>
      <c r="F91" s="2">
        <v>4</v>
      </c>
      <c r="G91" s="19">
        <f>SUM(G77:G90)</f>
        <v>0</v>
      </c>
      <c r="H91" s="6"/>
      <c r="I91" s="20" t="str">
        <f>A19</f>
        <v>รวมจำนวนจุด</v>
      </c>
      <c r="J91" s="2">
        <v>4</v>
      </c>
      <c r="K91" s="19">
        <f>SUM(K77:K90)</f>
        <v>1</v>
      </c>
    </row>
    <row r="92" spans="1:15" ht="20.100000000000001" customHeight="1" x14ac:dyDescent="0.35">
      <c r="A92" s="56" t="str">
        <f>A20</f>
        <v>ค่าระดับรวม/จำนวนจุด (ม.)</v>
      </c>
      <c r="B92" s="57"/>
      <c r="C92" s="40">
        <f>SUM(C91/B91)</f>
        <v>-0.375</v>
      </c>
      <c r="D92" s="7"/>
      <c r="E92" s="56" t="str">
        <f>A20</f>
        <v>ค่าระดับรวม/จำนวนจุด (ม.)</v>
      </c>
      <c r="F92" s="57"/>
      <c r="G92" s="40">
        <f>SUM(G91/F91)</f>
        <v>0</v>
      </c>
      <c r="I92" s="56" t="str">
        <f>A20</f>
        <v>ค่าระดับรวม/จำนวนจุด (ม.)</v>
      </c>
      <c r="J92" s="57"/>
      <c r="K92" s="40">
        <f>SUM(K91/J91)</f>
        <v>0.25</v>
      </c>
    </row>
    <row r="93" spans="1:15" ht="20.100000000000001" customHeight="1" x14ac:dyDescent="0.35">
      <c r="A93" s="7"/>
      <c r="B93" s="7"/>
      <c r="C93" s="7"/>
    </row>
    <row r="94" spans="1:15" ht="20.100000000000001" customHeight="1" x14ac:dyDescent="0.35">
      <c r="A94" s="7"/>
      <c r="B94" s="7"/>
      <c r="C94" s="7"/>
    </row>
    <row r="95" spans="1:15" ht="20.100000000000001" customHeight="1" x14ac:dyDescent="0.35">
      <c r="A95" s="7"/>
      <c r="B95" s="7"/>
      <c r="C95" s="7"/>
      <c r="D95" s="62" t="s">
        <v>19</v>
      </c>
      <c r="E95" s="62"/>
      <c r="F95" s="63"/>
      <c r="G95" s="40">
        <f>SUM(C92,G92,K92)</f>
        <v>-0.125</v>
      </c>
      <c r="N95" s="25"/>
      <c r="O95" s="30"/>
    </row>
    <row r="96" spans="1:15" ht="20.100000000000001" customHeight="1" x14ac:dyDescent="0.35">
      <c r="A96" s="7"/>
      <c r="B96" s="7"/>
      <c r="C96" s="7"/>
    </row>
    <row r="97" spans="1:22" ht="20.100000000000001" customHeight="1" thickBot="1" x14ac:dyDescent="0.4">
      <c r="A97" s="7"/>
      <c r="B97" s="7"/>
      <c r="C97" s="7"/>
    </row>
    <row r="98" spans="1:22" ht="20.100000000000001" customHeight="1" thickBot="1" x14ac:dyDescent="0.4">
      <c r="A98" s="7"/>
      <c r="B98" s="81" t="s">
        <v>26</v>
      </c>
      <c r="C98" s="82"/>
      <c r="D98" s="82"/>
      <c r="E98" s="82"/>
      <c r="F98" s="83"/>
      <c r="G98" s="84" t="s">
        <v>23</v>
      </c>
      <c r="H98" s="85" t="s">
        <v>24</v>
      </c>
      <c r="I98" s="86" t="s">
        <v>25</v>
      </c>
      <c r="J98" s="87" t="s">
        <v>27</v>
      </c>
      <c r="K98" s="88"/>
      <c r="N98" s="8"/>
      <c r="O98" s="8"/>
      <c r="P98" s="8"/>
      <c r="Q98" s="8"/>
      <c r="R98" s="8"/>
      <c r="S98" s="8"/>
      <c r="T98" s="8"/>
      <c r="U98" s="8"/>
      <c r="V98" s="8"/>
    </row>
    <row r="99" spans="1:22" ht="20.100000000000001" customHeight="1" x14ac:dyDescent="0.35">
      <c r="A99" s="7"/>
      <c r="B99" s="77" t="s">
        <v>17</v>
      </c>
      <c r="C99" s="77"/>
      <c r="D99" s="77"/>
      <c r="E99" s="77"/>
      <c r="F99" s="77"/>
      <c r="G99" s="78">
        <v>10</v>
      </c>
      <c r="H99" s="78">
        <v>10</v>
      </c>
      <c r="I99" s="78">
        <f>SUM(G99*H99)</f>
        <v>100</v>
      </c>
      <c r="J99" s="79"/>
      <c r="K99" s="80"/>
      <c r="N99" s="8"/>
      <c r="O99" s="8"/>
      <c r="P99" s="8"/>
      <c r="Q99" s="8"/>
      <c r="R99" s="8"/>
      <c r="S99" s="8"/>
      <c r="T99" s="8"/>
      <c r="U99" s="8"/>
      <c r="V99" s="8"/>
    </row>
    <row r="100" spans="1:22" ht="20.100000000000001" customHeight="1" x14ac:dyDescent="0.35">
      <c r="A100" s="7"/>
      <c r="B100" s="7"/>
      <c r="C100" s="7"/>
      <c r="E100" s="24"/>
      <c r="F100" s="23"/>
      <c r="G100" s="23"/>
      <c r="N100" s="67"/>
      <c r="O100" s="67"/>
      <c r="P100" s="67"/>
      <c r="Q100" s="67"/>
      <c r="R100" s="67"/>
      <c r="S100" s="67"/>
      <c r="T100" s="67"/>
      <c r="U100" s="66"/>
      <c r="V100" s="66"/>
    </row>
    <row r="101" spans="1:22" ht="20.100000000000001" customHeight="1" x14ac:dyDescent="0.35">
      <c r="A101" s="26"/>
      <c r="N101" s="67"/>
      <c r="O101" s="67"/>
      <c r="P101" s="67"/>
      <c r="Q101" s="67"/>
      <c r="R101" s="67"/>
      <c r="S101" s="67"/>
      <c r="T101" s="67"/>
      <c r="U101" s="66"/>
      <c r="V101" s="66"/>
    </row>
    <row r="102" spans="1:22" ht="20.100000000000001" customHeight="1" x14ac:dyDescent="0.35">
      <c r="A102" s="27"/>
      <c r="B102" s="72" t="s">
        <v>28</v>
      </c>
      <c r="C102" s="72"/>
      <c r="D102" s="72"/>
      <c r="E102" s="31">
        <f>C20</f>
        <v>2</v>
      </c>
      <c r="F102" s="31">
        <f>G20</f>
        <v>2</v>
      </c>
      <c r="G102" s="31">
        <f>K20</f>
        <v>2.25</v>
      </c>
      <c r="H102" s="31">
        <f>SUM(E102:G102)</f>
        <v>6.25</v>
      </c>
      <c r="I102" s="32" t="s">
        <v>18</v>
      </c>
      <c r="J102" s="33">
        <f>SUM(I99*H102)</f>
        <v>625</v>
      </c>
      <c r="K102" s="32" t="s">
        <v>33</v>
      </c>
      <c r="N102" s="28"/>
      <c r="O102" s="71"/>
      <c r="P102" s="71"/>
      <c r="Q102" s="71"/>
      <c r="R102" s="29"/>
      <c r="S102" s="25"/>
      <c r="T102" s="25"/>
      <c r="U102" s="8"/>
      <c r="V102" s="8"/>
    </row>
    <row r="103" spans="1:22" ht="20.100000000000001" customHeight="1" x14ac:dyDescent="0.35">
      <c r="A103" s="26"/>
      <c r="B103" s="68"/>
      <c r="C103" s="69"/>
      <c r="D103" s="70"/>
      <c r="E103" s="2"/>
      <c r="F103" s="2"/>
      <c r="G103" s="5"/>
      <c r="H103" s="2"/>
      <c r="I103" s="2"/>
      <c r="J103" s="2"/>
      <c r="K103" s="2"/>
      <c r="N103" s="26"/>
      <c r="O103" s="71"/>
      <c r="P103" s="71"/>
      <c r="Q103" s="71"/>
      <c r="R103" s="29"/>
      <c r="S103" s="25"/>
      <c r="T103" s="25"/>
      <c r="U103" s="25"/>
      <c r="V103" s="8"/>
    </row>
    <row r="104" spans="1:22" ht="20.100000000000001" customHeight="1" x14ac:dyDescent="0.35">
      <c r="A104" s="26"/>
      <c r="B104" s="73" t="s">
        <v>29</v>
      </c>
      <c r="C104" s="73"/>
      <c r="D104" s="73"/>
      <c r="E104" s="34">
        <f>C44</f>
        <v>1.625</v>
      </c>
      <c r="F104" s="34">
        <f>G44</f>
        <v>1.5</v>
      </c>
      <c r="G104" s="34">
        <f>K44</f>
        <v>1.75</v>
      </c>
      <c r="H104" s="34">
        <f>SUM(E104:G104)</f>
        <v>4.875</v>
      </c>
      <c r="I104" s="35" t="s">
        <v>18</v>
      </c>
      <c r="J104" s="36">
        <f>SUM(I99*H104)</f>
        <v>487.5</v>
      </c>
      <c r="K104" s="35" t="s">
        <v>33</v>
      </c>
      <c r="N104" s="26"/>
      <c r="O104" s="71"/>
      <c r="P104" s="71"/>
      <c r="Q104" s="71"/>
      <c r="R104" s="29"/>
      <c r="S104" s="25"/>
      <c r="T104" s="25"/>
      <c r="U104" s="8"/>
      <c r="V104" s="8"/>
    </row>
    <row r="105" spans="1:22" ht="20.100000000000001" customHeight="1" x14ac:dyDescent="0.35">
      <c r="A105" s="26"/>
      <c r="B105" s="68"/>
      <c r="C105" s="69"/>
      <c r="D105" s="70"/>
      <c r="E105" s="2"/>
      <c r="F105" s="2"/>
      <c r="G105" s="5"/>
      <c r="H105" s="2"/>
      <c r="I105" s="2"/>
      <c r="J105" s="2"/>
      <c r="K105" s="2"/>
      <c r="N105" s="26"/>
      <c r="O105" s="71"/>
      <c r="P105" s="71"/>
      <c r="Q105" s="71"/>
      <c r="R105" s="29"/>
      <c r="S105" s="25"/>
      <c r="T105" s="25"/>
      <c r="U105" s="30"/>
      <c r="V105" s="8"/>
    </row>
    <row r="106" spans="1:22" ht="20.100000000000001" customHeight="1" x14ac:dyDescent="0.35">
      <c r="A106" s="26"/>
      <c r="B106" s="74" t="s">
        <v>30</v>
      </c>
      <c r="C106" s="74"/>
      <c r="D106" s="74"/>
      <c r="E106" s="37">
        <f>C68</f>
        <v>1</v>
      </c>
      <c r="F106" s="37">
        <f>G68</f>
        <v>1</v>
      </c>
      <c r="G106" s="37">
        <f>K68</f>
        <v>1.25</v>
      </c>
      <c r="H106" s="37">
        <f>SUM(E106:G106)</f>
        <v>3.25</v>
      </c>
      <c r="I106" s="38" t="s">
        <v>18</v>
      </c>
      <c r="J106" s="39">
        <f>SUM(I99*H106)</f>
        <v>325</v>
      </c>
      <c r="K106" s="38" t="s">
        <v>33</v>
      </c>
      <c r="N106" s="26"/>
      <c r="O106" s="71"/>
      <c r="P106" s="71"/>
      <c r="Q106" s="71"/>
      <c r="R106" s="29"/>
      <c r="S106" s="25"/>
      <c r="T106" s="25"/>
      <c r="U106" s="8"/>
      <c r="V106" s="8"/>
    </row>
    <row r="107" spans="1:22" ht="20.100000000000001" customHeight="1" x14ac:dyDescent="0.35">
      <c r="A107" s="26"/>
      <c r="B107" s="68"/>
      <c r="C107" s="69"/>
      <c r="D107" s="70"/>
      <c r="E107" s="2"/>
      <c r="F107" s="2"/>
      <c r="G107" s="5"/>
      <c r="H107" s="2"/>
      <c r="I107" s="2"/>
      <c r="J107" s="2"/>
      <c r="K107" s="2"/>
      <c r="N107" s="26"/>
      <c r="O107" s="71"/>
      <c r="P107" s="71"/>
      <c r="Q107" s="71"/>
      <c r="R107" s="29"/>
      <c r="S107" s="25"/>
      <c r="T107" s="25"/>
      <c r="U107" s="8"/>
      <c r="V107" s="8"/>
    </row>
    <row r="108" spans="1:22" ht="20.100000000000001" customHeight="1" x14ac:dyDescent="0.35">
      <c r="A108" s="26"/>
      <c r="B108" s="75" t="s">
        <v>31</v>
      </c>
      <c r="C108" s="75"/>
      <c r="D108" s="75"/>
      <c r="E108" s="40">
        <f>C92</f>
        <v>-0.375</v>
      </c>
      <c r="F108" s="40">
        <f>G92</f>
        <v>0</v>
      </c>
      <c r="G108" s="40">
        <f>K92</f>
        <v>0.25</v>
      </c>
      <c r="H108" s="40">
        <f>SUM(E108:G108)</f>
        <v>-0.125</v>
      </c>
      <c r="I108" s="41" t="s">
        <v>18</v>
      </c>
      <c r="J108" s="42">
        <f>SUM(I99*H108)</f>
        <v>-12.5</v>
      </c>
      <c r="K108" s="41" t="s">
        <v>33</v>
      </c>
      <c r="N108" s="26"/>
      <c r="O108" s="71"/>
      <c r="P108" s="71"/>
      <c r="Q108" s="71"/>
      <c r="R108" s="29"/>
      <c r="S108" s="25"/>
      <c r="T108" s="25"/>
      <c r="U108" s="8"/>
      <c r="V108" s="8"/>
    </row>
    <row r="109" spans="1:22" ht="20.100000000000001" customHeight="1" x14ac:dyDescent="0.35">
      <c r="A109" s="26"/>
      <c r="B109" s="68"/>
      <c r="C109" s="69"/>
      <c r="D109" s="70"/>
      <c r="E109" s="2"/>
      <c r="F109" s="2"/>
      <c r="G109" s="5"/>
      <c r="H109" s="2"/>
      <c r="I109" s="2"/>
      <c r="J109" s="2"/>
      <c r="K109" s="2"/>
      <c r="N109" s="26"/>
      <c r="O109" s="71"/>
      <c r="P109" s="71"/>
      <c r="Q109" s="71"/>
      <c r="R109" s="29"/>
      <c r="S109" s="25"/>
      <c r="T109" s="25"/>
      <c r="U109" s="8"/>
      <c r="V109" s="8"/>
    </row>
    <row r="110" spans="1:22" ht="20.100000000000001" customHeight="1" x14ac:dyDescent="0.35">
      <c r="A110" s="26"/>
      <c r="B110" s="76" t="s">
        <v>12</v>
      </c>
      <c r="C110" s="76"/>
      <c r="D110" s="76"/>
      <c r="E110" s="43">
        <f>SUM(E102:E108)</f>
        <v>4.25</v>
      </c>
      <c r="F110" s="43">
        <f>SUM(F102:F108)</f>
        <v>4.5</v>
      </c>
      <c r="G110" s="43">
        <f>SUM(G102:G108)</f>
        <v>5.5</v>
      </c>
      <c r="H110" s="43">
        <f>SUM(E110:G110)</f>
        <v>14.25</v>
      </c>
      <c r="I110" s="44" t="s">
        <v>18</v>
      </c>
      <c r="J110" s="45">
        <f>SUM(H110*I99)</f>
        <v>1425</v>
      </c>
      <c r="K110" s="44" t="s">
        <v>33</v>
      </c>
      <c r="N110" s="26"/>
      <c r="O110" s="71"/>
      <c r="P110" s="71"/>
      <c r="Q110" s="71"/>
      <c r="R110" s="29"/>
      <c r="S110" s="25"/>
      <c r="T110" s="25"/>
      <c r="U110" s="8"/>
      <c r="V110" s="8"/>
    </row>
    <row r="111" spans="1:22" ht="20.100000000000001" customHeight="1" x14ac:dyDescent="0.35">
      <c r="A111" s="26"/>
      <c r="N111" s="26"/>
      <c r="O111" s="7"/>
      <c r="P111" s="8"/>
      <c r="Q111" s="8"/>
      <c r="R111" s="8"/>
      <c r="S111" s="8"/>
      <c r="T111" s="8"/>
      <c r="U111" s="8"/>
      <c r="V111" s="8"/>
    </row>
    <row r="112" spans="1:22" ht="20.100000000000001" customHeight="1" x14ac:dyDescent="0.35">
      <c r="A112" s="26"/>
      <c r="D112" s="21" t="s">
        <v>32</v>
      </c>
      <c r="G112" s="48">
        <f>J110</f>
        <v>1425</v>
      </c>
      <c r="H112" s="21" t="s">
        <v>33</v>
      </c>
      <c r="N112" s="26"/>
      <c r="O112" s="7"/>
      <c r="P112" s="8"/>
      <c r="Q112" s="8"/>
      <c r="R112" s="8"/>
      <c r="S112" s="8"/>
      <c r="T112" s="8"/>
      <c r="U112" s="8"/>
      <c r="V112" s="8"/>
    </row>
    <row r="113" spans="1:22" ht="20.100000000000001" customHeight="1" x14ac:dyDescent="0.35">
      <c r="A113" s="26"/>
      <c r="N113" s="26"/>
      <c r="O113" s="7"/>
      <c r="P113" s="8"/>
      <c r="Q113" s="8"/>
      <c r="R113" s="8"/>
      <c r="S113" s="8"/>
      <c r="T113" s="8"/>
      <c r="U113" s="8"/>
      <c r="V113" s="8"/>
    </row>
    <row r="114" spans="1:22" ht="20.100000000000001" customHeight="1" x14ac:dyDescent="0.35">
      <c r="A114" s="26"/>
    </row>
    <row r="115" spans="1:22" ht="20.100000000000001" customHeight="1" x14ac:dyDescent="0.35">
      <c r="A115" s="7"/>
      <c r="B115" s="7"/>
      <c r="C115" s="7"/>
      <c r="D115" s="49" t="s">
        <v>27</v>
      </c>
    </row>
    <row r="116" spans="1:22" ht="20.100000000000001" customHeight="1" x14ac:dyDescent="0.35">
      <c r="A116" s="7"/>
      <c r="B116" s="7"/>
      <c r="C116" s="7"/>
      <c r="E116" s="50" t="s">
        <v>36</v>
      </c>
      <c r="F116" s="50"/>
    </row>
    <row r="117" spans="1:22" ht="20.100000000000001" customHeight="1" x14ac:dyDescent="0.35">
      <c r="A117" s="7"/>
      <c r="B117" s="7"/>
      <c r="C117" s="7"/>
      <c r="E117" s="51" t="s">
        <v>35</v>
      </c>
      <c r="F117" s="51"/>
    </row>
    <row r="118" spans="1:22" ht="20.100000000000001" customHeight="1" x14ac:dyDescent="0.35">
      <c r="A118" s="7"/>
      <c r="B118" s="7"/>
      <c r="C118" s="7"/>
    </row>
    <row r="119" spans="1:22" ht="20.100000000000001" customHeight="1" x14ac:dyDescent="0.35">
      <c r="A119" s="7"/>
      <c r="B119" s="7"/>
      <c r="C119" s="7"/>
    </row>
    <row r="120" spans="1:22" ht="20.100000000000001" customHeight="1" x14ac:dyDescent="0.35">
      <c r="A120" s="7"/>
      <c r="B120" s="7"/>
      <c r="C120" s="7"/>
    </row>
    <row r="121" spans="1:22" ht="20.100000000000001" customHeight="1" x14ac:dyDescent="0.35">
      <c r="A121" s="7"/>
      <c r="B121" s="7"/>
      <c r="C121" s="7"/>
    </row>
    <row r="122" spans="1:22" ht="20.100000000000001" customHeight="1" x14ac:dyDescent="0.35">
      <c r="A122" s="7"/>
      <c r="B122" s="7"/>
      <c r="C122" s="7"/>
    </row>
    <row r="123" spans="1:22" ht="20.100000000000001" customHeight="1" x14ac:dyDescent="0.35">
      <c r="A123" s="7"/>
      <c r="B123" s="7"/>
      <c r="C123" s="7"/>
    </row>
    <row r="124" spans="1:22" ht="20.100000000000001" customHeight="1" x14ac:dyDescent="0.35">
      <c r="A124" s="7"/>
      <c r="B124" s="7"/>
      <c r="C124" s="7"/>
    </row>
    <row r="125" spans="1:22" ht="20.100000000000001" customHeight="1" x14ac:dyDescent="0.35">
      <c r="A125" s="7"/>
      <c r="B125" s="7"/>
      <c r="C125" s="7"/>
    </row>
    <row r="126" spans="1:22" ht="20.100000000000001" customHeight="1" x14ac:dyDescent="0.35">
      <c r="A126" s="7"/>
      <c r="B126" s="7"/>
      <c r="C126" s="7"/>
    </row>
    <row r="127" spans="1:22" ht="20.100000000000001" customHeight="1" x14ac:dyDescent="0.35">
      <c r="A127" s="7"/>
      <c r="B127" s="7"/>
      <c r="C127" s="7"/>
    </row>
    <row r="128" spans="1:22" ht="20.100000000000001" customHeight="1" x14ac:dyDescent="0.35">
      <c r="A128" s="7"/>
      <c r="B128" s="7"/>
      <c r="C128" s="7"/>
    </row>
    <row r="129" spans="1:3" ht="20.100000000000001" customHeight="1" x14ac:dyDescent="0.35">
      <c r="A129" s="7"/>
      <c r="B129" s="7"/>
      <c r="C129" s="7"/>
    </row>
    <row r="130" spans="1:3" ht="20.100000000000001" customHeight="1" x14ac:dyDescent="0.35">
      <c r="A130" s="7"/>
      <c r="B130" s="7"/>
      <c r="C130" s="7"/>
    </row>
    <row r="131" spans="1:3" ht="20.100000000000001" customHeight="1" x14ac:dyDescent="0.35">
      <c r="A131" s="7"/>
      <c r="B131" s="7"/>
      <c r="C131" s="7"/>
    </row>
    <row r="132" spans="1:3" ht="20.100000000000001" customHeight="1" x14ac:dyDescent="0.35">
      <c r="A132" s="7"/>
      <c r="B132" s="7"/>
      <c r="C132" s="7"/>
    </row>
    <row r="133" spans="1:3" ht="20.100000000000001" customHeight="1" x14ac:dyDescent="0.35">
      <c r="A133" s="7"/>
      <c r="B133" s="7"/>
      <c r="C133" s="7"/>
    </row>
    <row r="134" spans="1:3" ht="20.100000000000001" customHeight="1" x14ac:dyDescent="0.35">
      <c r="A134" s="7"/>
      <c r="B134" s="7"/>
      <c r="C134" s="7"/>
    </row>
    <row r="135" spans="1:3" ht="20.100000000000001" customHeight="1" x14ac:dyDescent="0.35">
      <c r="A135" s="7"/>
      <c r="B135" s="7"/>
      <c r="C135" s="7"/>
    </row>
    <row r="136" spans="1:3" ht="20.100000000000001" customHeight="1" x14ac:dyDescent="0.35">
      <c r="A136" s="7"/>
      <c r="B136" s="7"/>
      <c r="C136" s="7"/>
    </row>
    <row r="137" spans="1:3" ht="20.100000000000001" customHeight="1" x14ac:dyDescent="0.35">
      <c r="A137" s="7"/>
      <c r="B137" s="7"/>
      <c r="C137" s="7"/>
    </row>
    <row r="138" spans="1:3" ht="20.100000000000001" customHeight="1" x14ac:dyDescent="0.35">
      <c r="A138" s="7"/>
      <c r="B138" s="7"/>
      <c r="C138" s="7"/>
    </row>
    <row r="139" spans="1:3" ht="20.100000000000001" customHeight="1" x14ac:dyDescent="0.35">
      <c r="A139" s="7"/>
    </row>
    <row r="140" spans="1:3" ht="20.100000000000001" customHeight="1" x14ac:dyDescent="0.35">
      <c r="A140" s="7"/>
    </row>
    <row r="141" spans="1:3" ht="20.100000000000001" customHeight="1" x14ac:dyDescent="0.35">
      <c r="A141" s="7"/>
    </row>
    <row r="142" spans="1:3" ht="20.100000000000001" customHeight="1" x14ac:dyDescent="0.35">
      <c r="A142" s="7"/>
    </row>
    <row r="143" spans="1:3" ht="20.100000000000001" customHeight="1" x14ac:dyDescent="0.35">
      <c r="A143" s="7"/>
    </row>
    <row r="144" spans="1:3" ht="20.100000000000001" customHeight="1" x14ac:dyDescent="0.35">
      <c r="A144" s="7"/>
    </row>
    <row r="145" spans="1:1" ht="20.100000000000001" customHeight="1" x14ac:dyDescent="0.35">
      <c r="A145" s="7"/>
    </row>
    <row r="146" spans="1:1" ht="20.100000000000001" customHeight="1" x14ac:dyDescent="0.35">
      <c r="A146" s="7"/>
    </row>
    <row r="147" spans="1:1" ht="20.100000000000001" customHeight="1" x14ac:dyDescent="0.35"/>
    <row r="148" spans="1:1" ht="20.100000000000001" customHeight="1" x14ac:dyDescent="0.35"/>
    <row r="149" spans="1:1" ht="20.100000000000001" customHeight="1" x14ac:dyDescent="0.35"/>
    <row r="150" spans="1:1" ht="20.100000000000001" customHeight="1" x14ac:dyDescent="0.35"/>
    <row r="151" spans="1:1" ht="20.100000000000001" customHeight="1" x14ac:dyDescent="0.35"/>
    <row r="152" spans="1:1" ht="20.100000000000001" customHeight="1" x14ac:dyDescent="0.35"/>
    <row r="153" spans="1:1" ht="20.100000000000001" customHeight="1" x14ac:dyDescent="0.35"/>
    <row r="154" spans="1:1" ht="20.100000000000001" customHeight="1" x14ac:dyDescent="0.35"/>
    <row r="155" spans="1:1" ht="20.100000000000001" customHeight="1" x14ac:dyDescent="0.35"/>
    <row r="156" spans="1:1" ht="20.100000000000001" customHeight="1" x14ac:dyDescent="0.35"/>
    <row r="157" spans="1:1" ht="20.100000000000001" customHeight="1" x14ac:dyDescent="0.35"/>
    <row r="158" spans="1:1" ht="20.100000000000001" customHeight="1" x14ac:dyDescent="0.35"/>
    <row r="159" spans="1:1" ht="20.100000000000001" customHeight="1" x14ac:dyDescent="0.35"/>
    <row r="160" spans="1:1" ht="20.100000000000001" customHeight="1" x14ac:dyDescent="0.35"/>
    <row r="161" ht="20.100000000000001" customHeight="1" x14ac:dyDescent="0.35"/>
    <row r="162" ht="20.100000000000001" customHeight="1" x14ac:dyDescent="0.35"/>
    <row r="163" ht="20.100000000000001" customHeight="1" x14ac:dyDescent="0.35"/>
    <row r="164" ht="20.100000000000001" customHeight="1" x14ac:dyDescent="0.35"/>
    <row r="165" ht="20.100000000000001" customHeight="1" x14ac:dyDescent="0.35"/>
    <row r="166" ht="20.100000000000001" customHeight="1" x14ac:dyDescent="0.35"/>
    <row r="167" ht="20.100000000000001" customHeight="1" x14ac:dyDescent="0.35"/>
    <row r="168" ht="20.100000000000001" customHeight="1" x14ac:dyDescent="0.35"/>
    <row r="169" ht="20.100000000000001" customHeight="1" x14ac:dyDescent="0.35"/>
    <row r="170" ht="20.100000000000001" customHeight="1" x14ac:dyDescent="0.35"/>
    <row r="171" ht="20.100000000000001" customHeight="1" x14ac:dyDescent="0.35"/>
    <row r="172" ht="20.100000000000001" customHeight="1" x14ac:dyDescent="0.35"/>
    <row r="173" ht="20.100000000000001" customHeight="1" x14ac:dyDescent="0.35"/>
    <row r="174" ht="20.100000000000001" customHeight="1" x14ac:dyDescent="0.35"/>
    <row r="175" ht="20.100000000000001" customHeight="1" x14ac:dyDescent="0.35"/>
    <row r="176" ht="20.100000000000001" customHeight="1" x14ac:dyDescent="0.35"/>
    <row r="177" ht="20.100000000000001" customHeight="1" x14ac:dyDescent="0.35"/>
    <row r="178" ht="20.100000000000001" customHeight="1" x14ac:dyDescent="0.35"/>
    <row r="179" ht="20.100000000000001" customHeight="1" x14ac:dyDescent="0.35"/>
    <row r="180" ht="20.100000000000001" customHeight="1" x14ac:dyDescent="0.35"/>
    <row r="181" ht="20.100000000000001" customHeight="1" x14ac:dyDescent="0.35"/>
    <row r="182" ht="20.100000000000001" customHeight="1" x14ac:dyDescent="0.35"/>
    <row r="183" ht="20.100000000000001" customHeight="1" x14ac:dyDescent="0.35"/>
    <row r="184" ht="20.100000000000001" customHeight="1" x14ac:dyDescent="0.35"/>
    <row r="185" ht="20.100000000000001" customHeight="1" x14ac:dyDescent="0.35"/>
    <row r="186" ht="20.100000000000001" customHeight="1" x14ac:dyDescent="0.35"/>
    <row r="187" ht="20.100000000000001" customHeight="1" x14ac:dyDescent="0.35"/>
    <row r="188" ht="20.100000000000001" customHeight="1" x14ac:dyDescent="0.35"/>
    <row r="189" ht="20.100000000000001" customHeight="1" x14ac:dyDescent="0.35"/>
    <row r="190" ht="20.100000000000001" customHeight="1" x14ac:dyDescent="0.35"/>
    <row r="191" ht="20.100000000000001" customHeight="1" x14ac:dyDescent="0.35"/>
    <row r="192" ht="20.100000000000001" customHeight="1" x14ac:dyDescent="0.35"/>
    <row r="193" ht="20.100000000000001" customHeight="1" x14ac:dyDescent="0.35"/>
    <row r="194" ht="20.100000000000001" customHeight="1" x14ac:dyDescent="0.35"/>
    <row r="195" ht="20.100000000000001" customHeight="1" x14ac:dyDescent="0.35"/>
    <row r="196" ht="20.100000000000001" customHeight="1" x14ac:dyDescent="0.35"/>
    <row r="197" ht="20.100000000000001" customHeight="1" x14ac:dyDescent="0.35"/>
    <row r="198" ht="20.100000000000001" customHeight="1" x14ac:dyDescent="0.35"/>
    <row r="199" ht="20.100000000000001" customHeight="1" x14ac:dyDescent="0.35"/>
    <row r="200" ht="20.100000000000001" customHeight="1" x14ac:dyDescent="0.35"/>
    <row r="201" ht="20.100000000000001" customHeight="1" x14ac:dyDescent="0.35"/>
    <row r="202" ht="20.100000000000001" customHeight="1" x14ac:dyDescent="0.35"/>
    <row r="203" ht="20.100000000000001" customHeight="1" x14ac:dyDescent="0.35"/>
    <row r="204" ht="20.100000000000001" customHeight="1" x14ac:dyDescent="0.35"/>
    <row r="205" ht="20.100000000000001" customHeight="1" x14ac:dyDescent="0.35"/>
    <row r="206" ht="20.100000000000001" customHeight="1" x14ac:dyDescent="0.35"/>
    <row r="207" ht="20.100000000000001" customHeight="1" x14ac:dyDescent="0.35"/>
    <row r="208" ht="20.100000000000001" customHeight="1" x14ac:dyDescent="0.35"/>
    <row r="209" ht="20.100000000000001" customHeight="1" x14ac:dyDescent="0.35"/>
    <row r="210" ht="20.100000000000001" customHeight="1" x14ac:dyDescent="0.35"/>
    <row r="211" ht="20.100000000000001" customHeight="1" x14ac:dyDescent="0.35"/>
    <row r="212" ht="20.100000000000001" customHeight="1" x14ac:dyDescent="0.35"/>
    <row r="213" ht="20.100000000000001" customHeight="1" x14ac:dyDescent="0.35"/>
    <row r="214" ht="20.100000000000001" customHeight="1" x14ac:dyDescent="0.35"/>
    <row r="215" ht="20.100000000000001" customHeight="1" x14ac:dyDescent="0.35"/>
    <row r="216" ht="20.100000000000001" customHeight="1" x14ac:dyDescent="0.35"/>
    <row r="217" ht="20.100000000000001" customHeight="1" x14ac:dyDescent="0.35"/>
    <row r="218" ht="20.100000000000001" customHeight="1" x14ac:dyDescent="0.35"/>
    <row r="219" ht="20.100000000000001" customHeight="1" x14ac:dyDescent="0.35"/>
    <row r="220" ht="20.100000000000001" customHeight="1" x14ac:dyDescent="0.35"/>
    <row r="221" ht="20.100000000000001" customHeight="1" x14ac:dyDescent="0.35"/>
    <row r="222" ht="20.100000000000001" customHeight="1" x14ac:dyDescent="0.35"/>
    <row r="223" ht="20.100000000000001" customHeight="1" x14ac:dyDescent="0.35"/>
    <row r="224" ht="20.100000000000001" customHeight="1" x14ac:dyDescent="0.35"/>
    <row r="225" ht="20.100000000000001" customHeight="1" x14ac:dyDescent="0.35"/>
    <row r="226" ht="20.100000000000001" customHeight="1" x14ac:dyDescent="0.35"/>
    <row r="227" ht="20.100000000000001" customHeight="1" x14ac:dyDescent="0.35"/>
    <row r="228" ht="20.100000000000001" customHeight="1" x14ac:dyDescent="0.35"/>
    <row r="229" ht="20.100000000000001" customHeight="1" x14ac:dyDescent="0.35"/>
    <row r="230" ht="20.100000000000001" customHeight="1" x14ac:dyDescent="0.35"/>
    <row r="231" ht="20.100000000000001" customHeight="1" x14ac:dyDescent="0.35"/>
    <row r="232" ht="20.100000000000001" customHeight="1" x14ac:dyDescent="0.35"/>
    <row r="233" ht="20.100000000000001" customHeight="1" x14ac:dyDescent="0.35"/>
    <row r="234" ht="20.100000000000001" customHeight="1" x14ac:dyDescent="0.35"/>
    <row r="235" ht="20.100000000000001" customHeight="1" x14ac:dyDescent="0.35"/>
    <row r="236" ht="20.100000000000001" customHeight="1" x14ac:dyDescent="0.35"/>
    <row r="237" ht="20.100000000000001" customHeight="1" x14ac:dyDescent="0.35"/>
    <row r="238" ht="20.100000000000001" customHeight="1" x14ac:dyDescent="0.35"/>
    <row r="239" ht="20.100000000000001" customHeight="1" x14ac:dyDescent="0.35"/>
    <row r="240" ht="20.100000000000001" customHeight="1" x14ac:dyDescent="0.35"/>
    <row r="241" ht="20.100000000000001" customHeight="1" x14ac:dyDescent="0.35"/>
    <row r="242" ht="20.100000000000001" customHeight="1" x14ac:dyDescent="0.35"/>
    <row r="243" ht="20.100000000000001" customHeight="1" x14ac:dyDescent="0.35"/>
    <row r="244" ht="20.100000000000001" customHeight="1" x14ac:dyDescent="0.35"/>
    <row r="245" ht="20.100000000000001" customHeight="1" x14ac:dyDescent="0.35"/>
    <row r="246" ht="20.100000000000001" customHeight="1" x14ac:dyDescent="0.35"/>
    <row r="247" ht="20.100000000000001" customHeight="1" x14ac:dyDescent="0.35"/>
    <row r="248" ht="20.100000000000001" customHeight="1" x14ac:dyDescent="0.35"/>
    <row r="249" ht="20.100000000000001" customHeight="1" x14ac:dyDescent="0.35"/>
    <row r="250" ht="20.100000000000001" customHeight="1" x14ac:dyDescent="0.35"/>
    <row r="251" ht="20.100000000000001" customHeight="1" x14ac:dyDescent="0.35"/>
    <row r="252" ht="20.100000000000001" customHeight="1" x14ac:dyDescent="0.35"/>
    <row r="253" ht="20.100000000000001" customHeight="1" x14ac:dyDescent="0.35"/>
    <row r="254" ht="20.100000000000001" customHeight="1" x14ac:dyDescent="0.35"/>
    <row r="255" ht="20.100000000000001" customHeight="1" x14ac:dyDescent="0.35"/>
    <row r="256" ht="20.100000000000001" customHeight="1" x14ac:dyDescent="0.35"/>
    <row r="257" ht="20.100000000000001" customHeight="1" x14ac:dyDescent="0.35"/>
    <row r="258" ht="20.100000000000001" customHeight="1" x14ac:dyDescent="0.35"/>
    <row r="259" ht="20.100000000000001" customHeight="1" x14ac:dyDescent="0.35"/>
    <row r="260" ht="20.100000000000001" customHeight="1" x14ac:dyDescent="0.35"/>
    <row r="261" ht="20.100000000000001" customHeight="1" x14ac:dyDescent="0.35"/>
    <row r="262" ht="20.100000000000001" customHeight="1" x14ac:dyDescent="0.35"/>
    <row r="263" ht="20.100000000000001" customHeight="1" x14ac:dyDescent="0.35"/>
    <row r="264" ht="20.100000000000001" customHeight="1" x14ac:dyDescent="0.35"/>
    <row r="265" ht="20.100000000000001" customHeight="1" x14ac:dyDescent="0.35"/>
    <row r="266" ht="20.100000000000001" customHeight="1" x14ac:dyDescent="0.35"/>
    <row r="267" ht="20.100000000000001" customHeight="1" x14ac:dyDescent="0.35"/>
    <row r="268" ht="20.100000000000001" customHeight="1" x14ac:dyDescent="0.35"/>
    <row r="269" ht="20.100000000000001" customHeight="1" x14ac:dyDescent="0.35"/>
    <row r="270" ht="20.100000000000001" customHeight="1" x14ac:dyDescent="0.35"/>
    <row r="271" ht="20.100000000000001" customHeight="1" x14ac:dyDescent="0.35"/>
    <row r="272" ht="20.100000000000001" customHeight="1" x14ac:dyDescent="0.35"/>
    <row r="273" ht="20.100000000000001" customHeight="1" x14ac:dyDescent="0.35"/>
    <row r="274" ht="20.100000000000001" customHeight="1" x14ac:dyDescent="0.35"/>
    <row r="275" ht="20.100000000000001" customHeight="1" x14ac:dyDescent="0.35"/>
    <row r="276" ht="20.100000000000001" customHeight="1" x14ac:dyDescent="0.35"/>
    <row r="277" ht="20.100000000000001" customHeight="1" x14ac:dyDescent="0.35"/>
    <row r="278" ht="20.100000000000001" customHeight="1" x14ac:dyDescent="0.35"/>
    <row r="279" ht="20.100000000000001" customHeight="1" x14ac:dyDescent="0.35"/>
    <row r="280" ht="20.100000000000001" customHeight="1" x14ac:dyDescent="0.35"/>
    <row r="281" ht="20.100000000000001" customHeight="1" x14ac:dyDescent="0.35"/>
    <row r="282" ht="20.100000000000001" customHeight="1" x14ac:dyDescent="0.35"/>
  </sheetData>
  <mergeCells count="56">
    <mergeCell ref="B102:D102"/>
    <mergeCell ref="B104:D104"/>
    <mergeCell ref="B106:D106"/>
    <mergeCell ref="B108:D108"/>
    <mergeCell ref="O110:Q110"/>
    <mergeCell ref="O102:Q102"/>
    <mergeCell ref="O106:Q106"/>
    <mergeCell ref="O107:Q107"/>
    <mergeCell ref="O108:Q108"/>
    <mergeCell ref="O109:Q109"/>
    <mergeCell ref="B110:D110"/>
    <mergeCell ref="B107:D107"/>
    <mergeCell ref="B109:D109"/>
    <mergeCell ref="B103:D103"/>
    <mergeCell ref="O103:Q103"/>
    <mergeCell ref="O104:Q104"/>
    <mergeCell ref="O105:Q105"/>
    <mergeCell ref="B105:D105"/>
    <mergeCell ref="D47:F47"/>
    <mergeCell ref="J75:K75"/>
    <mergeCell ref="I92:J92"/>
    <mergeCell ref="J98:K98"/>
    <mergeCell ref="J99:K99"/>
    <mergeCell ref="A92:B92"/>
    <mergeCell ref="U100:V100"/>
    <mergeCell ref="U101:V101"/>
    <mergeCell ref="B98:F98"/>
    <mergeCell ref="B99:F99"/>
    <mergeCell ref="N100:T101"/>
    <mergeCell ref="J3:K3"/>
    <mergeCell ref="E20:F20"/>
    <mergeCell ref="I20:J20"/>
    <mergeCell ref="A20:B20"/>
    <mergeCell ref="I44:J44"/>
    <mergeCell ref="B27:C27"/>
    <mergeCell ref="F27:G27"/>
    <mergeCell ref="J27:K27"/>
    <mergeCell ref="A44:B44"/>
    <mergeCell ref="D23:F23"/>
    <mergeCell ref="E44:F44"/>
    <mergeCell ref="E116:F116"/>
    <mergeCell ref="E117:F117"/>
    <mergeCell ref="D1:I1"/>
    <mergeCell ref="B3:C3"/>
    <mergeCell ref="F3:G3"/>
    <mergeCell ref="I68:J68"/>
    <mergeCell ref="E68:F68"/>
    <mergeCell ref="A68:B68"/>
    <mergeCell ref="B51:C51"/>
    <mergeCell ref="F51:G51"/>
    <mergeCell ref="J51:K51"/>
    <mergeCell ref="D71:F71"/>
    <mergeCell ref="D95:F95"/>
    <mergeCell ref="B75:C75"/>
    <mergeCell ref="F75:G75"/>
    <mergeCell ref="E92:F9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&amp;Rแผ่นที่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Jack2562</dc:creator>
  <cp:lastModifiedBy>Anusit.y</cp:lastModifiedBy>
  <cp:lastPrinted>2020-05-21T01:36:32Z</cp:lastPrinted>
  <dcterms:created xsi:type="dcterms:W3CDTF">2019-09-18T03:07:43Z</dcterms:created>
  <dcterms:modified xsi:type="dcterms:W3CDTF">2020-05-21T01:36:52Z</dcterms:modified>
</cp:coreProperties>
</file>